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3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ingridlknox/Desktop/FFG Website/"/>
    </mc:Choice>
  </mc:AlternateContent>
  <xr:revisionPtr revIDLastSave="0" documentId="8_{6034B7C5-9B70-7A4C-A7A6-2A88CA8803DD}" xr6:coauthVersionLast="43" xr6:coauthVersionMax="43" xr10:uidLastSave="{00000000-0000-0000-0000-000000000000}"/>
  <bookViews>
    <workbookView xWindow="600" yWindow="460" windowWidth="13980" windowHeight="8900"/>
  </bookViews>
  <sheets>
    <sheet name="Yarn Needed" sheetId="1" r:id="rId1"/>
    <sheet name="Sett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2" l="1"/>
  <c r="B7" i="1"/>
  <c r="B16" i="1"/>
  <c r="B17" i="1" s="1"/>
  <c r="E7" i="1"/>
  <c r="E8" i="1" s="1"/>
  <c r="B8" i="1"/>
  <c r="E19" i="1"/>
  <c r="B10" i="1"/>
  <c r="E10" i="1" l="1"/>
  <c r="E16" i="1"/>
  <c r="E18" i="1" s="1"/>
  <c r="E20" i="1" s="1"/>
  <c r="E22" i="1" s="1"/>
  <c r="E11" i="1"/>
  <c r="E12" i="1" s="1"/>
  <c r="E24" i="1" s="1"/>
</calcChain>
</file>

<file path=xl/sharedStrings.xml><?xml version="1.0" encoding="utf-8"?>
<sst xmlns="http://schemas.openxmlformats.org/spreadsheetml/2006/main" count="37" uniqueCount="37">
  <si>
    <t>Project calculations</t>
  </si>
  <si>
    <t>Project length</t>
  </si>
  <si>
    <t xml:space="preserve"> + fringe</t>
  </si>
  <si>
    <t xml:space="preserve"> + shrinkage (10 % av.)</t>
  </si>
  <si>
    <t xml:space="preserve"> + loom waste</t>
  </si>
  <si>
    <t>Total length</t>
  </si>
  <si>
    <t>x</t>
  </si>
  <si>
    <t>Finished width</t>
  </si>
  <si>
    <t xml:space="preserve"> + draw-in (1-2 in" av.)</t>
  </si>
  <si>
    <t>on loom width</t>
  </si>
  <si>
    <t>x warp sett</t>
  </si>
  <si>
    <t>warp ends needed (in)</t>
  </si>
  <si>
    <t>Warp</t>
  </si>
  <si>
    <t>Weft</t>
  </si>
  <si>
    <t>length of one weft shot (in)</t>
  </si>
  <si>
    <t>x shots per inch</t>
  </si>
  <si>
    <t>x inches to be woven</t>
  </si>
  <si>
    <t xml:space="preserve"> = inches of weft needed 
for whole project</t>
  </si>
  <si>
    <t xml:space="preserve"> / 36</t>
  </si>
  <si>
    <t xml:space="preserve"> = yards of weft needed</t>
  </si>
  <si>
    <t>Total warp in Yds.</t>
  </si>
  <si>
    <t xml:space="preserve"> = inches needed to weave 
inch of fabric</t>
  </si>
  <si>
    <t xml:space="preserve"> + shrinkage (10% av.)</t>
  </si>
  <si>
    <t xml:space="preserve"> + take-up (10% av.)</t>
  </si>
  <si>
    <t>total in inches</t>
  </si>
  <si>
    <t>Sett</t>
  </si>
  <si>
    <t>s=(RxT)/R+I</t>
  </si>
  <si>
    <t>R = no. of ends per repeat</t>
  </si>
  <si>
    <t>T = Threads to warp 1 inch</t>
  </si>
  <si>
    <t>I = No. of intersections of weft with plane of the cloth in 1 repeat</t>
  </si>
  <si>
    <t>S = Sett</t>
  </si>
  <si>
    <t>Total yard needed</t>
  </si>
  <si>
    <t>Total warp length (in)</t>
  </si>
  <si>
    <t>Total in yards</t>
  </si>
  <si>
    <t>Project Name</t>
  </si>
  <si>
    <t>Number of items to weave</t>
  </si>
  <si>
    <t>Type in values in the blue boxes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</si>
</sst>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sz val="10"/>
      <color indexed="10"/>
      <name val="Verdana"/>
      <family val="2"/>
    </font>
    <font>
      <b/>
      <sz val="10"/>
      <name val="Arial"/>
      <family val="2"/>
    </font>
    <font>
      <b/>
      <sz val="10"/>
      <color indexed="10"/>
      <name val="Verdana"/>
      <family val="2"/>
    </font>
    <font>
      <b/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0" xfId="0" applyFont="1" applyFill="1" applyBorder="1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wrapText="1"/>
    </xf>
    <xf numFmtId="0" fontId="2" fillId="0" borderId="0" xfId="0" applyFont="1" applyBorder="1"/>
    <xf numFmtId="0" fontId="2" fillId="2" borderId="0" xfId="0" applyFont="1" applyFill="1"/>
    <xf numFmtId="0" fontId="2" fillId="2" borderId="1" xfId="0" applyFont="1" applyFill="1" applyBorder="1"/>
    <xf numFmtId="0" fontId="4" fillId="0" borderId="0" xfId="0" applyFont="1"/>
    <xf numFmtId="0" fontId="4" fillId="0" borderId="0" xfId="0" applyFont="1" applyBorder="1"/>
    <xf numFmtId="0" fontId="2" fillId="0" borderId="1" xfId="0" applyFont="1" applyFill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2" xfId="0" applyFill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1" fillId="0" borderId="6" xfId="0" applyFont="1" applyBorder="1"/>
    <xf numFmtId="2" fontId="1" fillId="0" borderId="7" xfId="0" applyNumberFormat="1" applyFont="1" applyBorder="1"/>
    <xf numFmtId="0" fontId="2" fillId="2" borderId="8" xfId="0" applyFont="1" applyFill="1" applyBorder="1"/>
    <xf numFmtId="0" fontId="2" fillId="2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selection activeCell="D22" sqref="D22"/>
    </sheetView>
  </sheetViews>
  <sheetFormatPr baseColWidth="10" defaultColWidth="9.1640625" defaultRowHeight="13" x14ac:dyDescent="0.15"/>
  <cols>
    <col min="1" max="1" width="28.1640625" style="2" customWidth="1"/>
    <col min="2" max="2" width="11.5" style="2" customWidth="1"/>
    <col min="3" max="3" width="3" style="2" customWidth="1"/>
    <col min="4" max="4" width="27.5" style="2" customWidth="1"/>
    <col min="5" max="16384" width="9.1640625" style="2"/>
  </cols>
  <sheetData>
    <row r="1" spans="1:5" ht="14" x14ac:dyDescent="0.15">
      <c r="A1" s="6" t="s">
        <v>0</v>
      </c>
      <c r="D1" s="1" t="s">
        <v>34</v>
      </c>
    </row>
    <row r="3" spans="1:5" ht="12.5" customHeight="1" x14ac:dyDescent="0.15">
      <c r="A3" s="1" t="s">
        <v>12</v>
      </c>
    </row>
    <row r="5" spans="1:5" x14ac:dyDescent="0.15">
      <c r="A5" s="2" t="s">
        <v>1</v>
      </c>
      <c r="B5" s="9"/>
      <c r="D5" s="2" t="s">
        <v>7</v>
      </c>
      <c r="E5" s="9"/>
    </row>
    <row r="6" spans="1:5" x14ac:dyDescent="0.15">
      <c r="A6" s="2" t="s">
        <v>2</v>
      </c>
      <c r="B6" s="9">
        <v>0</v>
      </c>
      <c r="D6" s="2" t="s">
        <v>8</v>
      </c>
      <c r="E6" s="9"/>
    </row>
    <row r="7" spans="1:5" x14ac:dyDescent="0.15">
      <c r="A7" s="2" t="s">
        <v>23</v>
      </c>
      <c r="B7" s="2">
        <f>(B5*0.1)</f>
        <v>0</v>
      </c>
      <c r="D7" s="3" t="s">
        <v>22</v>
      </c>
      <c r="E7" s="13">
        <f>(E5*0.1)</f>
        <v>0</v>
      </c>
    </row>
    <row r="8" spans="1:5" x14ac:dyDescent="0.15">
      <c r="A8" s="2" t="s">
        <v>3</v>
      </c>
      <c r="B8" s="2">
        <f>(B5*0.1)</f>
        <v>0</v>
      </c>
      <c r="D8" s="2" t="s">
        <v>9</v>
      </c>
      <c r="E8" s="2">
        <f>SUM(E5:E7)</f>
        <v>0</v>
      </c>
    </row>
    <row r="9" spans="1:5" x14ac:dyDescent="0.15">
      <c r="A9" s="3" t="s">
        <v>4</v>
      </c>
      <c r="B9" s="10"/>
      <c r="D9" s="3" t="s">
        <v>10</v>
      </c>
      <c r="E9" s="10"/>
    </row>
    <row r="10" spans="1:5" x14ac:dyDescent="0.15">
      <c r="A10" s="4" t="s">
        <v>5</v>
      </c>
      <c r="B10" s="2">
        <f>SUM(B5:B9)</f>
        <v>0</v>
      </c>
      <c r="C10" s="5" t="s">
        <v>6</v>
      </c>
      <c r="D10" s="2" t="s">
        <v>11</v>
      </c>
      <c r="E10" s="8">
        <f>(E8*E9)</f>
        <v>0</v>
      </c>
    </row>
    <row r="11" spans="1:5" x14ac:dyDescent="0.15">
      <c r="D11" s="2" t="s">
        <v>24</v>
      </c>
      <c r="E11" s="2">
        <f>(B16*E10)</f>
        <v>0</v>
      </c>
    </row>
    <row r="12" spans="1:5" x14ac:dyDescent="0.15">
      <c r="D12" s="2" t="s">
        <v>20</v>
      </c>
      <c r="E12" s="11">
        <f>(E11/36)</f>
        <v>0</v>
      </c>
    </row>
    <row r="13" spans="1:5" ht="14" thickBot="1" x14ac:dyDescent="0.2"/>
    <row r="14" spans="1:5" x14ac:dyDescent="0.15">
      <c r="A14" s="18" t="s">
        <v>35</v>
      </c>
      <c r="B14" s="23"/>
      <c r="D14" s="1" t="s">
        <v>13</v>
      </c>
    </row>
    <row r="15" spans="1:5" x14ac:dyDescent="0.15">
      <c r="A15" s="19"/>
      <c r="B15" s="20"/>
    </row>
    <row r="16" spans="1:5" x14ac:dyDescent="0.15">
      <c r="A16" s="19" t="s">
        <v>32</v>
      </c>
      <c r="B16" s="20">
        <f>((B5+B6+B7+B8)*B14) + B9</f>
        <v>0</v>
      </c>
      <c r="D16" s="2" t="s">
        <v>14</v>
      </c>
      <c r="E16" s="2">
        <f>(E8)</f>
        <v>0</v>
      </c>
    </row>
    <row r="17" spans="1:5" ht="14" thickBot="1" x14ac:dyDescent="0.2">
      <c r="A17" s="21" t="s">
        <v>33</v>
      </c>
      <c r="B17" s="22">
        <f>(B16/36)</f>
        <v>0</v>
      </c>
      <c r="D17" s="3" t="s">
        <v>15</v>
      </c>
      <c r="E17" s="10"/>
    </row>
    <row r="18" spans="1:5" ht="28" x14ac:dyDescent="0.15">
      <c r="D18" s="7" t="s">
        <v>21</v>
      </c>
      <c r="E18" s="2">
        <f>(E16*E17)</f>
        <v>0</v>
      </c>
    </row>
    <row r="19" spans="1:5" x14ac:dyDescent="0.15">
      <c r="D19" s="3" t="s">
        <v>16</v>
      </c>
      <c r="E19" s="3">
        <f>(B16)</f>
        <v>0</v>
      </c>
    </row>
    <row r="20" spans="1:5" ht="28" x14ac:dyDescent="0.15">
      <c r="D20" s="7" t="s">
        <v>17</v>
      </c>
      <c r="E20" s="2">
        <f>(E18*E19)</f>
        <v>0</v>
      </c>
    </row>
    <row r="21" spans="1:5" x14ac:dyDescent="0.15">
      <c r="D21" s="3" t="s">
        <v>18</v>
      </c>
      <c r="E21" s="3"/>
    </row>
    <row r="22" spans="1:5" x14ac:dyDescent="0.15">
      <c r="D22" s="2" t="s">
        <v>19</v>
      </c>
      <c r="E22" s="12">
        <f>(E20/36)</f>
        <v>0</v>
      </c>
    </row>
    <row r="24" spans="1:5" x14ac:dyDescent="0.15">
      <c r="D24" s="15" t="s">
        <v>31</v>
      </c>
      <c r="E24" s="15">
        <f>(E12+E22)</f>
        <v>0</v>
      </c>
    </row>
    <row r="26" spans="1:5" ht="28" x14ac:dyDescent="0.15">
      <c r="A26" s="24" t="s">
        <v>36</v>
      </c>
    </row>
  </sheetData>
  <phoneticPr fontId="0" type="noConversion"/>
  <pageMargins left="0.75" right="0.75" top="1" bottom="1" header="0.5" footer="0.5"/>
  <pageSetup orientation="portrait"/>
  <headerFooter alignWithMargins="0">
    <oddFooter>&amp;Lilk  &amp;D&amp;CPage &amp;P</oddFooter>
  </headerFooter>
  <ignoredErrors>
    <ignoredError sqref="E1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A12" sqref="A12"/>
    </sheetView>
  </sheetViews>
  <sheetFormatPr baseColWidth="10" defaultRowHeight="13" x14ac:dyDescent="0.15"/>
  <cols>
    <col min="1" max="1" width="37.6640625" customWidth="1"/>
    <col min="2" max="2" width="17.83203125" customWidth="1"/>
    <col min="3" max="256" width="8.83203125" customWidth="1"/>
  </cols>
  <sheetData>
    <row r="1" spans="1:2" ht="14" x14ac:dyDescent="0.15">
      <c r="A1" s="6" t="s">
        <v>25</v>
      </c>
    </row>
    <row r="2" spans="1:2" x14ac:dyDescent="0.15">
      <c r="A2" s="2"/>
    </row>
    <row r="3" spans="1:2" x14ac:dyDescent="0.15">
      <c r="A3" s="2"/>
      <c r="B3" s="14"/>
    </row>
    <row r="4" spans="1:2" x14ac:dyDescent="0.15">
      <c r="A4" s="2" t="s">
        <v>26</v>
      </c>
      <c r="B4" s="16" t="e">
        <f>(B6*B7)/(B6 + B8)</f>
        <v>#DIV/0!</v>
      </c>
    </row>
    <row r="5" spans="1:2" x14ac:dyDescent="0.15">
      <c r="A5" s="2"/>
    </row>
    <row r="6" spans="1:2" x14ac:dyDescent="0.15">
      <c r="A6" s="2" t="s">
        <v>27</v>
      </c>
      <c r="B6" s="17"/>
    </row>
    <row r="7" spans="1:2" x14ac:dyDescent="0.15">
      <c r="A7" s="2" t="s">
        <v>28</v>
      </c>
      <c r="B7" s="17"/>
    </row>
    <row r="8" spans="1:2" ht="28" x14ac:dyDescent="0.15">
      <c r="A8" s="7" t="s">
        <v>29</v>
      </c>
      <c r="B8" s="17"/>
    </row>
    <row r="10" spans="1:2" x14ac:dyDescent="0.15">
      <c r="A10" s="2"/>
    </row>
    <row r="11" spans="1:2" x14ac:dyDescent="0.15">
      <c r="A11" s="2"/>
    </row>
    <row r="12" spans="1:2" x14ac:dyDescent="0.15">
      <c r="A12" s="2" t="s">
        <v>30</v>
      </c>
    </row>
  </sheetData>
  <phoneticPr fontId="0" type="noConversion"/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Yarn Needed</vt:lpstr>
      <vt:lpstr>Sett</vt:lpstr>
    </vt:vector>
  </TitlesOfParts>
  <Company>DellComputerCorporation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&amp; Warren</dc:creator>
  <cp:lastModifiedBy>Ingrid L Knox</cp:lastModifiedBy>
  <cp:lastPrinted>2012-03-28T01:11:17Z</cp:lastPrinted>
  <dcterms:created xsi:type="dcterms:W3CDTF">2002-02-16T17:02:41Z</dcterms:created>
  <dcterms:modified xsi:type="dcterms:W3CDTF">2019-04-01T01:19:11Z</dcterms:modified>
</cp:coreProperties>
</file>